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аспорт 2017(1)" sheetId="1" r:id="rId1"/>
    <sheet name="П(2)" sheetId="2" r:id="rId2"/>
    <sheet name="П(3)" sheetId="3" r:id="rId3"/>
    <sheet name="П(4)" sheetId="4" r:id="rId4"/>
    <sheet name="Лист1" sheetId="5" r:id="rId5"/>
    <sheet name="Лист2" sheetId="6" r:id="rId6"/>
    <sheet name="Лист3" sheetId="7" r:id="rId7"/>
  </sheets>
  <definedNames>
    <definedName name="_xlnm.Print_Area" localSheetId="0">'Паспорт 2017(1)'!$A$1:$I$37</definedName>
  </definedNames>
  <calcPr fullCalcOnLoad="1"/>
</workbook>
</file>

<file path=xl/comments4.xml><?xml version="1.0" encoding="utf-8"?>
<comments xmlns="http://schemas.openxmlformats.org/spreadsheetml/2006/main">
  <authors>
    <author>Admin</author>
  </authors>
  <commentList>
    <comment ref="D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<sst xmlns="http://schemas.openxmlformats.org/spreadsheetml/2006/main" count="287" uniqueCount="142">
  <si>
    <t>ПАСПОРТ</t>
  </si>
  <si>
    <t>бюджетної програми місцевого бюджету на 2017 рік</t>
  </si>
  <si>
    <t>5. Підстави для виконання бюджетної програми :</t>
  </si>
  <si>
    <t xml:space="preserve">7. Підпрограми,спрямовані на досягнення мети, визначеної паспортом бюджетної програми 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</si>
  <si>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</si>
  <si>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</si>
  <si>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</si>
  <si>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</si>
  <si>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</si>
  <si>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Підпрограма/завдання бюджетної програми </t>
  </si>
  <si>
    <t>Загальний фонд</t>
  </si>
  <si>
    <t>Спеціальний фонд</t>
  </si>
  <si>
    <t>Разом</t>
  </si>
  <si>
    <t xml:space="preserve">9. Перелік регіональних цільових програм, які виконуються у складі бюджетної програми </t>
  </si>
  <si>
    <t>Назва регіональної цільової програми та підпрограми</t>
  </si>
  <si>
    <t>Регіональна цільова програма 1</t>
  </si>
  <si>
    <t>Наказ  Міністерства фінансів України</t>
  </si>
  <si>
    <t xml:space="preserve">ЗАТВЕРДЖЕНО  </t>
  </si>
  <si>
    <t>26.08.2014 року № 836</t>
  </si>
  <si>
    <t>(найменування головного розпорядника коштів місцевого бюджету)</t>
  </si>
  <si>
    <t>(найменування місцевого фінансового органу)</t>
  </si>
  <si>
    <t xml:space="preserve">    Конституція України ;</t>
  </si>
  <si>
    <t xml:space="preserve">    Закон України "Про державний бюджет України на 2017 рік"</t>
  </si>
  <si>
    <t>Нава показника</t>
  </si>
  <si>
    <t>Одиниця виміру</t>
  </si>
  <si>
    <t>Джерело інформації</t>
  </si>
  <si>
    <t>Значення поканика</t>
  </si>
  <si>
    <t>Завдання</t>
  </si>
  <si>
    <t>Показники затрат</t>
  </si>
  <si>
    <t>Показники продукту</t>
  </si>
  <si>
    <t>Показники ефективності</t>
  </si>
  <si>
    <t>Показники якості</t>
  </si>
  <si>
    <t>Код</t>
  </si>
  <si>
    <t>Найменування дерел надходжень</t>
  </si>
  <si>
    <t>Касові видати станом на 01 січня звітного періоду</t>
  </si>
  <si>
    <t>спеціальний фонд</t>
  </si>
  <si>
    <t>разом</t>
  </si>
  <si>
    <t>План видатків звітного періоду</t>
  </si>
  <si>
    <t>Прогног видатків до кінця реалізації інвестиційного проекту 3</t>
  </si>
  <si>
    <t>Пояснення, що харектиризують джерела фінансування</t>
  </si>
  <si>
    <t>загальний фонд</t>
  </si>
  <si>
    <t>11. Джерела фінансування інвестційних проектів у розрізі підпрограм 2</t>
  </si>
  <si>
    <t xml:space="preserve">Підпрограма 1 </t>
  </si>
  <si>
    <t>Інвестиційний проект 1</t>
  </si>
  <si>
    <t>Надходження із бюджету</t>
  </si>
  <si>
    <t>Інші джерела фінансування(за видами)</t>
  </si>
  <si>
    <t>…</t>
  </si>
  <si>
    <t>Інвестиційний проект 2</t>
  </si>
  <si>
    <t>Усього</t>
  </si>
  <si>
    <r>
      <t>1</t>
    </r>
    <r>
      <rPr>
        <sz val="14"/>
        <rFont val="Arial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 .</t>
    </r>
  </si>
  <si>
    <r>
      <t>2</t>
    </r>
    <r>
      <rPr>
        <sz val="14"/>
        <rFont val="Arial"/>
        <family val="0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</si>
  <si>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4"/>
        <rFont val="Arial"/>
        <family val="0"/>
      </rPr>
      <t xml:space="preserve"> Прогноз видатків до кінця реалізації інвестиційного проекту зазначається з розбивкою за роками .</t>
    </r>
  </si>
  <si>
    <t>(підпис)</t>
  </si>
  <si>
    <t>(ініціали та прізвище)</t>
  </si>
  <si>
    <t>ПОГОДЖЕНО :</t>
  </si>
  <si>
    <t>Оріхівського району Запорізької області</t>
  </si>
  <si>
    <t xml:space="preserve">     Наказ МФУ "Про деякі питання запровадження програмно-цільового методу складання та виконання місцевих бюджетів" від 26.08.2014 р.№ 836</t>
  </si>
  <si>
    <t xml:space="preserve">     Наказ МФУ "Про затвердження Типової відомчої класифікації видатків та кредитування місцевих бюджетів" від 14.02.2011 року №96</t>
  </si>
  <si>
    <t xml:space="preserve">     Наказ МФУ "Про затвердження методичних рекомендацій щодо здійснення оцінки ефективності бюджетних програм" від 17.05.2011 року №608</t>
  </si>
  <si>
    <t xml:space="preserve">    Закон України "Про освіту"</t>
  </si>
  <si>
    <t>Розрахунок</t>
  </si>
  <si>
    <t>Таврійська сільська рада</t>
  </si>
  <si>
    <t xml:space="preserve">    Бюджетний кодекс України ;</t>
  </si>
  <si>
    <t>0111020</t>
  </si>
  <si>
    <t xml:space="preserve">Забезпечити надання відповідних послуг денними загальноосвітніми навчальними закладами </t>
  </si>
  <si>
    <t>Забезпечити надання відповідних послуг денними загальноосвітніми навчальними закладами</t>
  </si>
  <si>
    <t>Кількість  закладів (за ступенями шкіл)</t>
  </si>
  <si>
    <t>Кількість класів (за ступенями шкіл)</t>
  </si>
  <si>
    <t xml:space="preserve">Середньорічне число посадових окладів (ставок) педагогічного персоналу 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</si>
  <si>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</si>
  <si>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</si>
  <si>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</si>
  <si>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Тарифікаційний список</t>
  </si>
  <si>
    <t>Тарифікація</t>
  </si>
  <si>
    <t>Всього середньорічне число ставок (штатних одиниць)</t>
  </si>
  <si>
    <t>дн.</t>
  </si>
  <si>
    <t>од.</t>
  </si>
  <si>
    <t>ос.</t>
  </si>
  <si>
    <t>Середньорічна кількість  дітей , які навчаються</t>
  </si>
  <si>
    <t>Забезпечення збереження енергоресурсів</t>
  </si>
  <si>
    <t>Забезпечення продуктами харчування дітей 1 - 4 класів</t>
  </si>
  <si>
    <t>Обсяг видатків на оплату енергоносіїв та комунальних послуг всього, з них на оплату :</t>
  </si>
  <si>
    <t>тис.грн.</t>
  </si>
  <si>
    <t>Звітність установ</t>
  </si>
  <si>
    <t>теплопостачання</t>
  </si>
  <si>
    <t>електроенергія</t>
  </si>
  <si>
    <t>Загальна площа приміщень</t>
  </si>
  <si>
    <t>Опалювальна площа приміщень</t>
  </si>
  <si>
    <t>кв.м.</t>
  </si>
  <si>
    <t>Обсяг споживання енергоресурсів, натуральні одиниці, в тому числі :</t>
  </si>
  <si>
    <t>Середнє споживання комунальних послуг та енергоносіїв, в тому числі :</t>
  </si>
  <si>
    <t>Гкал на 1 м кв. опал.площі</t>
  </si>
  <si>
    <t>кВт-год на 1м кв.загал.площі</t>
  </si>
  <si>
    <t>%</t>
  </si>
  <si>
    <t>Середньорічна кількість дітей, які харчуються</t>
  </si>
  <si>
    <t>Кількість установ (закладів) для харчування дітей</t>
  </si>
  <si>
    <t xml:space="preserve">Обсяг видатків на придбання продуктів харчування </t>
  </si>
  <si>
    <t>Середні витрати на 1 дитину</t>
  </si>
  <si>
    <t>Витрати на 1 штатну одиницю</t>
  </si>
  <si>
    <t>Обсяг видатків на підвищення курсів кваліфікації</t>
  </si>
  <si>
    <t>Середньорічна кількість штатних одиниць , які пройдуть курси підвищення кваліфікації</t>
  </si>
  <si>
    <t>Витрати на утримання 1 штатної одиниці</t>
  </si>
  <si>
    <t xml:space="preserve">Обсяг видатків на виплату заробітної плати з нарахуванням </t>
  </si>
  <si>
    <t>Витрати на поточний ремонт з виконання робіт майстерні приміщення Таврійської ЗОШ І-ІІІст.</t>
  </si>
  <si>
    <t>Забезпечити підготовку підвищення курсів кваліфікаційних категорій працівників освіти</t>
  </si>
  <si>
    <t>ради Оріхівського району Запорізької області</t>
  </si>
  <si>
    <t xml:space="preserve">    Наказ міністерства фінансів України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бюджетів/Тимчасової класифікації видатків та кредитування для бюджетів місцевого самоврядування, які не застосовують програмно-цільового методу" від 02.12.2014 року №1195</t>
  </si>
  <si>
    <r>
      <t xml:space="preserve">6. Мета бюджетної програми : </t>
    </r>
    <r>
      <rPr>
        <b/>
        <u val="single"/>
        <sz val="14"/>
        <rFont val="Arial"/>
        <family val="2"/>
      </rPr>
      <t>Забезпечення надання послуг із загальної середньої освіти в денних загальноосвітніх закладах</t>
    </r>
    <r>
      <rPr>
        <b/>
        <sz val="14"/>
        <rFont val="Arial"/>
        <family val="2"/>
      </rPr>
      <t xml:space="preserve">  </t>
    </r>
    <r>
      <rPr>
        <sz val="14"/>
        <rFont val="Arial"/>
        <family val="2"/>
      </rPr>
      <t xml:space="preserve">                                                                                        </t>
    </r>
  </si>
  <si>
    <t>Забезпечення виконання робіт</t>
  </si>
  <si>
    <t xml:space="preserve">Рівень забезпечення продуктами харчування </t>
  </si>
  <si>
    <t>Гкал</t>
  </si>
  <si>
    <t>кВ.год</t>
  </si>
  <si>
    <t>Річне витрачання енергоресурсів в натуральному вираженні :</t>
  </si>
  <si>
    <t xml:space="preserve">Розпорядження голови Таврійської сільської </t>
  </si>
  <si>
    <r>
      <t>1.</t>
    </r>
    <r>
      <rPr>
        <u val="single"/>
        <sz val="14"/>
        <rFont val="Arial"/>
        <family val="2"/>
      </rPr>
      <t xml:space="preserve">     01                   Таврійська сільська рада Оріхівського району Запорізької області</t>
    </r>
  </si>
  <si>
    <t xml:space="preserve">   (КПКВК МБ)              (найменування головного розпорядника)</t>
  </si>
  <si>
    <r>
      <t xml:space="preserve">2. </t>
    </r>
    <r>
      <rPr>
        <u val="single"/>
        <sz val="14"/>
        <rFont val="Arial"/>
        <family val="2"/>
      </rPr>
      <t>0111020            Таврійська сільська рада Оріхівського району Запорізької області</t>
    </r>
  </si>
  <si>
    <t xml:space="preserve">   (КПКВК МБ)              (найменування відповідального виконавця)</t>
  </si>
  <si>
    <r>
      <t xml:space="preserve">   (КПКВК МБ)   (КФКВК)</t>
    </r>
    <r>
      <rPr>
        <i/>
        <sz val="10"/>
        <rFont val="Arial"/>
        <family val="2"/>
      </rPr>
      <t xml:space="preserve">1             </t>
    </r>
    <r>
      <rPr>
        <i/>
        <sz val="14"/>
        <rFont val="Arial"/>
        <family val="0"/>
      </rPr>
      <t>(найменування бюджетної програми)</t>
    </r>
  </si>
  <si>
    <r>
      <t>3.</t>
    </r>
    <r>
      <rPr>
        <u val="single"/>
        <sz val="14"/>
        <rFont val="Arial"/>
        <family val="2"/>
      </rPr>
      <t xml:space="preserve"> 0111020           1020  " Надання загальної середньої освіти загальноосвітніми навчальними закладами в т.ч.школою-дитячим садком, інтернатом при школі, спеціалізованими школами, ліцеями, гімназіями, колегіумами "                                                                                                                                                                                           </t>
    </r>
  </si>
  <si>
    <t>Забезпечити придбання предметів , матеріалів , обладнання та інвентаря</t>
  </si>
  <si>
    <t>Забезпечити розробку проектно-кошторисної документації (поточний ремонт приміщення майстерні Таврійської ЗОШ І-ІІІст.)</t>
  </si>
  <si>
    <t>10. Результативні показники бюджетної програми у розрізі підпрограм і завдань                                   (тис.грн.)</t>
  </si>
  <si>
    <t>Кількість днів відвідувань</t>
  </si>
  <si>
    <t>Діто-дні відвідування</t>
  </si>
  <si>
    <t>Обсяг видатків на виготовлення проектно-кошторисної документації приміщення майстерні Таврійської ЗОШ І-ІІІст.</t>
  </si>
  <si>
    <t>Виготовлення проектно-кошторисної документації приміщення майстерні Таврійської ЗОШ І-ІІІст.</t>
  </si>
  <si>
    <r>
      <t xml:space="preserve">Сільський голова Таврійської сільської ради                            _________                           </t>
    </r>
    <r>
      <rPr>
        <u val="single"/>
        <sz val="14"/>
        <rFont val="Arial"/>
        <family val="2"/>
      </rPr>
      <t xml:space="preserve">Свириденко М.О.    </t>
    </r>
    <r>
      <rPr>
        <sz val="14"/>
        <rFont val="Arial"/>
        <family val="0"/>
      </rPr>
      <t xml:space="preserve">    </t>
    </r>
  </si>
  <si>
    <r>
      <t xml:space="preserve">Керівник фінансового органу                                                        </t>
    </r>
    <r>
      <rPr>
        <u val="single"/>
        <sz val="14"/>
        <rFont val="Arial"/>
        <family val="2"/>
      </rPr>
      <t xml:space="preserve">_________ </t>
    </r>
    <r>
      <rPr>
        <sz val="14"/>
        <rFont val="Arial"/>
        <family val="0"/>
      </rPr>
      <t xml:space="preserve">                       </t>
    </r>
    <r>
      <rPr>
        <u val="single"/>
        <sz val="14"/>
        <rFont val="Arial"/>
        <family val="2"/>
      </rPr>
      <t xml:space="preserve"> Свириденко М.О</t>
    </r>
    <r>
      <rPr>
        <sz val="14"/>
        <rFont val="Arial"/>
        <family val="0"/>
      </rPr>
      <t>.</t>
    </r>
  </si>
  <si>
    <t>Обсяг видатків на поточний ремонт приміщення майстерні  Таврійської  ЗОШ І-ІІІст.</t>
  </si>
  <si>
    <t>Поточний ремонт з виконання робіт приміщення майстерні  Таврійської ЗОШ І-ІІІст.</t>
  </si>
  <si>
    <t>Витрати на виготовлення проектно-кошторисної документації приміщення майстерні Таврійської ЗОШ І-ІІІст.</t>
  </si>
  <si>
    <t>Рівень забезпечення працівників для проходження курсів підвищення кваліфікації</t>
  </si>
  <si>
    <t>Обсяг видатків на послуги з харчування</t>
  </si>
  <si>
    <t xml:space="preserve">Обсяги видатків на придбання предметів , матеріалів , обладнання та інвентаря </t>
  </si>
  <si>
    <t xml:space="preserve">Рівень забезпечення </t>
  </si>
  <si>
    <t xml:space="preserve">Кількість установ (закладів) </t>
  </si>
  <si>
    <t>Середні витрати на 1 установу (заклад)</t>
  </si>
  <si>
    <t>Придбання предметів , матеріалів , обладнання та інвентаря</t>
  </si>
  <si>
    <t>від 06.03.2017 року № 17</t>
  </si>
  <si>
    <t>4. Обсяг бюджетних призначень/бюджетних асигнувань - 7378,203 тис.грн., у тому числі загального фонду - 7378,203 тис.грн. та спеціального фонду - 0,000 тис.грн..</t>
  </si>
  <si>
    <t xml:space="preserve">     Рішення Таврійської сільської ради "Про бюджет обєднаної територіальної громади Таврійської сільської ради на 2017 рік" від 23.02.2017року №1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</si>
</sst>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  <numFmt numFmtId="197" formatCode="0000"/>
    <numFmt numFmtId="198" formatCode="0.0"/>
    <numFmt numFmtId="199" formatCode="000000"/>
    <numFmt numFmtId="200" formatCode="0.000"/>
    <numFmt numFmtId="201" formatCode="0.000000"/>
    <numFmt numFmtId="202" formatCode="0.00000"/>
    <numFmt numFmtId="203" formatCode="0.0000"/>
  </numFmts>
  <fonts count="34">
    <font>
      <sz val="10"/>
      <name val="Arial"/>
      <family val="0"/>
    </font>
    <font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i/>
      <sz val="14"/>
      <name val="Arial"/>
      <family val="0"/>
    </font>
    <font>
      <u val="single"/>
      <sz val="14"/>
      <name val="Arial"/>
      <family val="2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2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7" xfId="0" applyFont="1" applyBorder="1" applyAlignment="1">
      <alignment wrapText="1"/>
    </xf>
    <xf numFmtId="197" fontId="3" fillId="0" borderId="27" xfId="0" applyNumberFormat="1" applyFont="1" applyBorder="1" applyAlignment="1">
      <alignment/>
    </xf>
    <xf numFmtId="0" fontId="3" fillId="0" borderId="28" xfId="0" applyFont="1" applyBorder="1" applyAlignment="1">
      <alignment/>
    </xf>
    <xf numFmtId="198" fontId="3" fillId="0" borderId="13" xfId="0" applyNumberFormat="1" applyFont="1" applyBorder="1" applyAlignment="1">
      <alignment/>
    </xf>
    <xf numFmtId="0" fontId="3" fillId="0" borderId="29" xfId="0" applyFont="1" applyBorder="1" applyAlignment="1">
      <alignment wrapText="1"/>
    </xf>
    <xf numFmtId="49" fontId="3" fillId="0" borderId="27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49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 wrapText="1"/>
    </xf>
    <xf numFmtId="198" fontId="3" fillId="0" borderId="17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0" fontId="3" fillId="0" borderId="23" xfId="0" applyFont="1" applyBorder="1" applyAlignment="1">
      <alignment wrapText="1"/>
    </xf>
    <xf numFmtId="198" fontId="3" fillId="0" borderId="23" xfId="0" applyNumberFormat="1" applyFont="1" applyBorder="1" applyAlignment="1">
      <alignment/>
    </xf>
    <xf numFmtId="49" fontId="3" fillId="0" borderId="22" xfId="0" applyNumberFormat="1" applyFont="1" applyBorder="1" applyAlignment="1">
      <alignment/>
    </xf>
    <xf numFmtId="0" fontId="3" fillId="0" borderId="22" xfId="0" applyFont="1" applyBorder="1" applyAlignment="1">
      <alignment wrapText="1"/>
    </xf>
    <xf numFmtId="198" fontId="3" fillId="0" borderId="22" xfId="0" applyNumberFormat="1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97" fontId="3" fillId="0" borderId="22" xfId="0" applyNumberFormat="1" applyFont="1" applyBorder="1" applyAlignment="1">
      <alignment horizontal="center"/>
    </xf>
    <xf numFmtId="197" fontId="3" fillId="0" borderId="17" xfId="0" applyNumberFormat="1" applyFont="1" applyBorder="1" applyAlignment="1">
      <alignment horizontal="center"/>
    </xf>
    <xf numFmtId="197" fontId="3" fillId="0" borderId="23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wrapText="1"/>
    </xf>
    <xf numFmtId="0" fontId="3" fillId="0" borderId="22" xfId="0" applyFont="1" applyBorder="1" applyAlignment="1">
      <alignment horizontal="center"/>
    </xf>
    <xf numFmtId="49" fontId="2" fillId="0" borderId="27" xfId="0" applyNumberFormat="1" applyFont="1" applyBorder="1" applyAlignment="1">
      <alignment/>
    </xf>
    <xf numFmtId="0" fontId="31" fillId="0" borderId="0" xfId="0" applyFont="1" applyAlignment="1">
      <alignment/>
    </xf>
    <xf numFmtId="0" fontId="2" fillId="0" borderId="22" xfId="0" applyFont="1" applyBorder="1" applyAlignment="1">
      <alignment/>
    </xf>
    <xf numFmtId="49" fontId="3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49" fontId="3" fillId="0" borderId="27" xfId="0" applyNumberFormat="1" applyFont="1" applyBorder="1" applyAlignment="1">
      <alignment/>
    </xf>
    <xf numFmtId="0" fontId="3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32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0" fillId="0" borderId="0" xfId="0" applyAlignment="1">
      <alignment horizontal="center"/>
    </xf>
    <xf numFmtId="0" fontId="3" fillId="0" borderId="27" xfId="0" applyFont="1" applyFill="1" applyBorder="1" applyAlignment="1">
      <alignment wrapText="1"/>
    </xf>
    <xf numFmtId="0" fontId="3" fillId="0" borderId="20" xfId="0" applyFont="1" applyBorder="1" applyAlignment="1">
      <alignment wrapText="1"/>
    </xf>
    <xf numFmtId="200" fontId="3" fillId="0" borderId="22" xfId="0" applyNumberFormat="1" applyFont="1" applyBorder="1" applyAlignment="1">
      <alignment/>
    </xf>
    <xf numFmtId="200" fontId="3" fillId="0" borderId="34" xfId="0" applyNumberFormat="1" applyFont="1" applyBorder="1" applyAlignment="1">
      <alignment/>
    </xf>
    <xf numFmtId="200" fontId="3" fillId="0" borderId="17" xfId="0" applyNumberFormat="1" applyFont="1" applyBorder="1" applyAlignment="1">
      <alignment/>
    </xf>
    <xf numFmtId="200" fontId="3" fillId="0" borderId="18" xfId="0" applyNumberFormat="1" applyFont="1" applyBorder="1" applyAlignment="1">
      <alignment/>
    </xf>
    <xf numFmtId="200" fontId="3" fillId="0" borderId="23" xfId="0" applyNumberFormat="1" applyFont="1" applyBorder="1" applyAlignment="1">
      <alignment/>
    </xf>
    <xf numFmtId="200" fontId="3" fillId="0" borderId="35" xfId="0" applyNumberFormat="1" applyFont="1" applyBorder="1" applyAlignment="1">
      <alignment/>
    </xf>
    <xf numFmtId="200" fontId="3" fillId="0" borderId="13" xfId="0" applyNumberFormat="1" applyFont="1" applyBorder="1" applyAlignment="1">
      <alignment/>
    </xf>
    <xf numFmtId="200" fontId="3" fillId="0" borderId="14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4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3" fillId="0" borderId="16" xfId="0" applyFont="1" applyBorder="1" applyAlignment="1">
      <alignment horizontal="right"/>
    </xf>
    <xf numFmtId="200" fontId="3" fillId="0" borderId="18" xfId="0" applyNumberFormat="1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198" fontId="3" fillId="0" borderId="18" xfId="0" applyNumberFormat="1" applyFont="1" applyBorder="1" applyAlignment="1">
      <alignment/>
    </xf>
    <xf numFmtId="0" fontId="3" fillId="0" borderId="31" xfId="0" applyFont="1" applyBorder="1" applyAlignment="1">
      <alignment/>
    </xf>
    <xf numFmtId="1" fontId="3" fillId="0" borderId="35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0" fontId="3" fillId="0" borderId="35" xfId="0" applyFont="1" applyBorder="1" applyAlignment="1">
      <alignment/>
    </xf>
    <xf numFmtId="200" fontId="3" fillId="0" borderId="35" xfId="0" applyNumberFormat="1" applyFont="1" applyBorder="1" applyAlignment="1">
      <alignment/>
    </xf>
    <xf numFmtId="49" fontId="3" fillId="0" borderId="2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198" fontId="3" fillId="0" borderId="22" xfId="0" applyNumberFormat="1" applyFont="1" applyBorder="1" applyAlignment="1">
      <alignment wrapText="1"/>
    </xf>
    <xf numFmtId="0" fontId="0" fillId="0" borderId="22" xfId="0" applyBorder="1" applyAlignment="1">
      <alignment wrapText="1"/>
    </xf>
    <xf numFmtId="0" fontId="3" fillId="0" borderId="17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38" xfId="0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3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0" fontId="2" fillId="0" borderId="32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40" xfId="0" applyFont="1" applyBorder="1" applyAlignment="1">
      <alignment wrapText="1"/>
    </xf>
    <xf numFmtId="0" fontId="0" fillId="0" borderId="41" xfId="0" applyBorder="1" applyAlignment="1">
      <alignment wrapText="1"/>
    </xf>
    <xf numFmtId="0" fontId="3" fillId="0" borderId="42" xfId="0" applyFont="1" applyBorder="1" applyAlignment="1">
      <alignment wrapText="1"/>
    </xf>
    <xf numFmtId="0" fontId="3" fillId="0" borderId="43" xfId="0" applyFont="1" applyBorder="1" applyAlignment="1">
      <alignment wrapText="1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9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4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" fillId="0" borderId="42" xfId="0" applyFont="1" applyFill="1" applyBorder="1" applyAlignment="1">
      <alignment wrapText="1"/>
    </xf>
    <xf numFmtId="0" fontId="31" fillId="0" borderId="29" xfId="0" applyFont="1" applyBorder="1" applyAlignment="1">
      <alignment wrapText="1"/>
    </xf>
    <xf numFmtId="0" fontId="31" fillId="0" borderId="36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3" fillId="0" borderId="46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48" xfId="0" applyFont="1" applyBorder="1" applyAlignment="1">
      <alignment wrapText="1"/>
    </xf>
    <xf numFmtId="0" fontId="10" fillId="0" borderId="0" xfId="0" applyFont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4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5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24">
      <selection activeCell="N31" sqref="N31"/>
    </sheetView>
  </sheetViews>
  <sheetFormatPr defaultColWidth="9.140625" defaultRowHeight="12.75"/>
  <cols>
    <col min="2" max="2" width="11.8515625" style="0" customWidth="1"/>
    <col min="3" max="3" width="12.57421875" style="0" customWidth="1"/>
    <col min="4" max="4" width="41.140625" style="0" customWidth="1"/>
    <col min="9" max="9" width="21.7109375" style="0" customWidth="1"/>
  </cols>
  <sheetData>
    <row r="1" spans="5:9" ht="21.75" customHeight="1">
      <c r="E1" s="112" t="s">
        <v>17</v>
      </c>
      <c r="F1" s="112"/>
      <c r="G1" s="112"/>
      <c r="H1" s="112"/>
      <c r="I1" s="112"/>
    </row>
    <row r="2" spans="5:9" ht="18">
      <c r="E2" s="112" t="s">
        <v>16</v>
      </c>
      <c r="F2" s="112"/>
      <c r="G2" s="112"/>
      <c r="H2" s="112"/>
      <c r="I2" s="112"/>
    </row>
    <row r="3" spans="5:9" ht="18">
      <c r="E3" s="112" t="s">
        <v>18</v>
      </c>
      <c r="F3" s="112"/>
      <c r="G3" s="112"/>
      <c r="H3" s="112"/>
      <c r="I3" s="112"/>
    </row>
    <row r="4" spans="1:9" ht="24.75" customHeight="1">
      <c r="A4" s="1"/>
      <c r="E4" s="112" t="s">
        <v>17</v>
      </c>
      <c r="F4" s="112"/>
      <c r="G4" s="112"/>
      <c r="H4" s="112"/>
      <c r="I4" s="112"/>
    </row>
    <row r="5" spans="1:9" ht="21.75" customHeight="1">
      <c r="A5" s="1"/>
      <c r="E5" s="102" t="s">
        <v>113</v>
      </c>
      <c r="F5" s="112"/>
      <c r="G5" s="112"/>
      <c r="H5" s="112"/>
      <c r="I5" s="112"/>
    </row>
    <row r="6" spans="1:9" ht="16.5" customHeight="1">
      <c r="A6" s="1"/>
      <c r="E6" s="102" t="s">
        <v>105</v>
      </c>
      <c r="F6" s="115"/>
      <c r="G6" s="115"/>
      <c r="H6" s="115"/>
      <c r="I6" s="115"/>
    </row>
    <row r="7" spans="1:9" ht="18">
      <c r="A7" s="1"/>
      <c r="E7" s="101" t="s">
        <v>139</v>
      </c>
      <c r="F7" s="112"/>
      <c r="G7" s="112"/>
      <c r="H7" s="112"/>
      <c r="I7" s="112"/>
    </row>
    <row r="8" spans="1:9" ht="30.75" customHeight="1">
      <c r="A8" s="1"/>
      <c r="E8" s="112" t="s">
        <v>19</v>
      </c>
      <c r="F8" s="112"/>
      <c r="G8" s="112"/>
      <c r="H8" s="112"/>
      <c r="I8" s="112"/>
    </row>
    <row r="9" spans="5:9" ht="19.5" customHeight="1">
      <c r="E9" s="101" t="s">
        <v>61</v>
      </c>
      <c r="F9" s="101"/>
      <c r="G9" s="101"/>
      <c r="H9" s="101"/>
      <c r="I9" s="101"/>
    </row>
    <row r="10" spans="5:9" ht="18.75" customHeight="1">
      <c r="E10" s="101" t="s">
        <v>55</v>
      </c>
      <c r="F10" s="112"/>
      <c r="G10" s="112"/>
      <c r="H10" s="112"/>
      <c r="I10" s="112"/>
    </row>
    <row r="11" spans="5:9" ht="33" customHeight="1">
      <c r="E11" s="112" t="s">
        <v>20</v>
      </c>
      <c r="F11" s="112"/>
      <c r="G11" s="112"/>
      <c r="H11" s="112"/>
      <c r="I11" s="112"/>
    </row>
    <row r="13" spans="4:6" ht="18" customHeight="1">
      <c r="D13" s="24" t="s">
        <v>0</v>
      </c>
      <c r="E13" s="24"/>
      <c r="F13" s="24"/>
    </row>
    <row r="14" spans="2:8" ht="18" customHeight="1">
      <c r="B14" s="114" t="s">
        <v>1</v>
      </c>
      <c r="C14" s="115"/>
      <c r="D14" s="115"/>
      <c r="E14" s="115"/>
      <c r="F14" s="115"/>
      <c r="G14" s="24"/>
      <c r="H14" s="24"/>
    </row>
    <row r="16" spans="1:9" ht="18">
      <c r="A16" s="112" t="s">
        <v>114</v>
      </c>
      <c r="B16" s="112"/>
      <c r="C16" s="112"/>
      <c r="D16" s="112"/>
      <c r="E16" s="112"/>
      <c r="F16" s="112"/>
      <c r="G16" s="112"/>
      <c r="H16" s="112"/>
      <c r="I16" s="112"/>
    </row>
    <row r="17" spans="1:9" ht="18.75">
      <c r="A17" s="113" t="s">
        <v>115</v>
      </c>
      <c r="B17" s="112"/>
      <c r="C17" s="112"/>
      <c r="D17" s="112"/>
      <c r="E17" s="112"/>
      <c r="F17" s="112"/>
      <c r="G17" s="112"/>
      <c r="H17" s="112"/>
      <c r="I17" s="112"/>
    </row>
    <row r="18" spans="1:9" ht="20.25" customHeight="1">
      <c r="A18" s="112" t="s">
        <v>116</v>
      </c>
      <c r="B18" s="112"/>
      <c r="C18" s="112"/>
      <c r="D18" s="112"/>
      <c r="E18" s="112"/>
      <c r="F18" s="112"/>
      <c r="G18" s="112"/>
      <c r="H18" s="112"/>
      <c r="I18" s="112"/>
    </row>
    <row r="19" spans="1:9" ht="18.75">
      <c r="A19" s="113" t="s">
        <v>117</v>
      </c>
      <c r="B19" s="112"/>
      <c r="C19" s="112"/>
      <c r="D19" s="112"/>
      <c r="E19" s="112"/>
      <c r="F19" s="112"/>
      <c r="G19" s="112"/>
      <c r="H19" s="112"/>
      <c r="I19" s="112"/>
    </row>
    <row r="20" spans="1:9" ht="53.25" customHeight="1">
      <c r="A20" s="112" t="s">
        <v>119</v>
      </c>
      <c r="B20" s="112"/>
      <c r="C20" s="112"/>
      <c r="D20" s="112"/>
      <c r="E20" s="112"/>
      <c r="F20" s="112"/>
      <c r="G20" s="112"/>
      <c r="H20" s="112"/>
      <c r="I20" s="112"/>
    </row>
    <row r="21" spans="1:9" ht="18.75">
      <c r="A21" s="113" t="s">
        <v>118</v>
      </c>
      <c r="B21" s="112"/>
      <c r="C21" s="112"/>
      <c r="D21" s="112"/>
      <c r="E21" s="112"/>
      <c r="F21" s="112"/>
      <c r="G21" s="112"/>
      <c r="H21" s="112"/>
      <c r="I21" s="112"/>
    </row>
    <row r="22" spans="1:9" ht="40.5" customHeight="1">
      <c r="A22" s="112" t="s">
        <v>140</v>
      </c>
      <c r="B22" s="112"/>
      <c r="C22" s="112"/>
      <c r="D22" s="112"/>
      <c r="E22" s="112"/>
      <c r="F22" s="112"/>
      <c r="G22" s="112"/>
      <c r="H22" s="112"/>
      <c r="I22" s="112"/>
    </row>
    <row r="23" spans="1:9" ht="18">
      <c r="A23" s="112" t="s">
        <v>2</v>
      </c>
      <c r="B23" s="112"/>
      <c r="C23" s="112"/>
      <c r="D23" s="112"/>
      <c r="E23" s="112"/>
      <c r="F23" s="112"/>
      <c r="G23" s="112"/>
      <c r="H23" s="112"/>
      <c r="I23" s="112"/>
    </row>
    <row r="24" spans="1:9" ht="18">
      <c r="A24" s="112" t="s">
        <v>21</v>
      </c>
      <c r="B24" s="112"/>
      <c r="C24" s="112"/>
      <c r="D24" s="112"/>
      <c r="E24" s="112"/>
      <c r="F24" s="112"/>
      <c r="G24" s="112"/>
      <c r="H24" s="112"/>
      <c r="I24" s="112"/>
    </row>
    <row r="25" spans="1:9" ht="18">
      <c r="A25" s="112" t="s">
        <v>62</v>
      </c>
      <c r="B25" s="112"/>
      <c r="C25" s="112"/>
      <c r="D25" s="112"/>
      <c r="E25" s="112"/>
      <c r="F25" s="112"/>
      <c r="G25" s="112"/>
      <c r="H25" s="112"/>
      <c r="I25" s="112"/>
    </row>
    <row r="26" spans="1:9" ht="18">
      <c r="A26" s="112" t="s">
        <v>22</v>
      </c>
      <c r="B26" s="112"/>
      <c r="C26" s="112"/>
      <c r="D26" s="112"/>
      <c r="E26" s="112"/>
      <c r="F26" s="112"/>
      <c r="G26" s="112"/>
      <c r="H26" s="112"/>
      <c r="I26" s="112"/>
    </row>
    <row r="27" spans="1:9" ht="18">
      <c r="A27" s="112" t="s">
        <v>59</v>
      </c>
      <c r="B27" s="112"/>
      <c r="C27" s="112"/>
      <c r="D27" s="112"/>
      <c r="E27" s="112"/>
      <c r="F27" s="112"/>
      <c r="G27" s="112"/>
      <c r="H27" s="112"/>
      <c r="I27" s="112"/>
    </row>
    <row r="28" spans="1:9" ht="73.5" customHeight="1">
      <c r="A28" s="112" t="s">
        <v>106</v>
      </c>
      <c r="B28" s="112"/>
      <c r="C28" s="112"/>
      <c r="D28" s="112"/>
      <c r="E28" s="112"/>
      <c r="F28" s="112"/>
      <c r="G28" s="112"/>
      <c r="H28" s="112"/>
      <c r="I28" s="112"/>
    </row>
    <row r="29" spans="1:9" ht="38.25" customHeight="1">
      <c r="A29" s="112" t="s">
        <v>56</v>
      </c>
      <c r="B29" s="112"/>
      <c r="C29" s="112"/>
      <c r="D29" s="112"/>
      <c r="E29" s="112"/>
      <c r="F29" s="112"/>
      <c r="G29" s="112"/>
      <c r="H29" s="112"/>
      <c r="I29" s="112"/>
    </row>
    <row r="30" spans="1:9" ht="38.25" customHeight="1">
      <c r="A30" s="112" t="s">
        <v>57</v>
      </c>
      <c r="B30" s="112"/>
      <c r="C30" s="112"/>
      <c r="D30" s="112"/>
      <c r="E30" s="112"/>
      <c r="F30" s="112"/>
      <c r="G30" s="112"/>
      <c r="H30" s="112"/>
      <c r="I30" s="112"/>
    </row>
    <row r="31" spans="1:9" ht="38.25" customHeight="1">
      <c r="A31" s="112" t="s">
        <v>58</v>
      </c>
      <c r="B31" s="112"/>
      <c r="C31" s="112"/>
      <c r="D31" s="112"/>
      <c r="E31" s="112"/>
      <c r="F31" s="112"/>
      <c r="G31" s="112"/>
      <c r="H31" s="112"/>
      <c r="I31" s="112"/>
    </row>
    <row r="32" spans="1:9" ht="38.25" customHeight="1">
      <c r="A32" s="112" t="s">
        <v>141</v>
      </c>
      <c r="B32" s="112"/>
      <c r="C32" s="112"/>
      <c r="D32" s="112"/>
      <c r="E32" s="112"/>
      <c r="F32" s="112"/>
      <c r="G32" s="112"/>
      <c r="H32" s="112"/>
      <c r="I32" s="112"/>
    </row>
    <row r="33" spans="1:9" ht="38.25" customHeight="1">
      <c r="A33" s="112" t="s">
        <v>107</v>
      </c>
      <c r="B33" s="112"/>
      <c r="C33" s="112"/>
      <c r="D33" s="112"/>
      <c r="E33" s="112"/>
      <c r="F33" s="112"/>
      <c r="G33" s="112"/>
      <c r="H33" s="112"/>
      <c r="I33" s="112"/>
    </row>
    <row r="34" spans="1:9" ht="21" customHeight="1">
      <c r="A34" s="112" t="s">
        <v>3</v>
      </c>
      <c r="B34" s="112"/>
      <c r="C34" s="112"/>
      <c r="D34" s="112"/>
      <c r="E34" s="112"/>
      <c r="F34" s="112"/>
      <c r="G34" s="112"/>
      <c r="H34" s="112"/>
      <c r="I34" s="112"/>
    </row>
    <row r="35" ht="13.5" thickBot="1"/>
    <row r="36" spans="1:9" ht="18.75" thickBot="1">
      <c r="A36" s="4" t="s">
        <v>4</v>
      </c>
      <c r="B36" s="5" t="s">
        <v>5</v>
      </c>
      <c r="C36" s="72" t="s">
        <v>6</v>
      </c>
      <c r="D36" s="106" t="s">
        <v>7</v>
      </c>
      <c r="E36" s="107"/>
      <c r="F36" s="107"/>
      <c r="G36" s="107"/>
      <c r="H36" s="107"/>
      <c r="I36" s="108"/>
    </row>
    <row r="37" spans="1:9" ht="18.75" thickBot="1">
      <c r="A37" s="2"/>
      <c r="B37" s="3"/>
      <c r="C37" s="73"/>
      <c r="D37" s="109"/>
      <c r="E37" s="110"/>
      <c r="F37" s="110"/>
      <c r="G37" s="110"/>
      <c r="H37" s="110"/>
      <c r="I37" s="111"/>
    </row>
  </sheetData>
  <sheetProtection/>
  <mergeCells count="33">
    <mergeCell ref="E6:I6"/>
    <mergeCell ref="E5:I5"/>
    <mergeCell ref="E9:I9"/>
    <mergeCell ref="A24:I24"/>
    <mergeCell ref="A20:I20"/>
    <mergeCell ref="A21:I21"/>
    <mergeCell ref="A22:I22"/>
    <mergeCell ref="A23:I23"/>
    <mergeCell ref="E11:I11"/>
    <mergeCell ref="E10:I10"/>
    <mergeCell ref="E1:I1"/>
    <mergeCell ref="E2:I2"/>
    <mergeCell ref="E3:I3"/>
    <mergeCell ref="E4:I4"/>
    <mergeCell ref="B14:F14"/>
    <mergeCell ref="E7:I7"/>
    <mergeCell ref="E8:I8"/>
    <mergeCell ref="A34:I34"/>
    <mergeCell ref="A25:I25"/>
    <mergeCell ref="A26:I26"/>
    <mergeCell ref="A32:I32"/>
    <mergeCell ref="A28:I28"/>
    <mergeCell ref="A30:I30"/>
    <mergeCell ref="D36:I36"/>
    <mergeCell ref="D37:I37"/>
    <mergeCell ref="A16:I16"/>
    <mergeCell ref="A17:I17"/>
    <mergeCell ref="A29:I29"/>
    <mergeCell ref="A27:I27"/>
    <mergeCell ref="A18:I18"/>
    <mergeCell ref="A19:I19"/>
    <mergeCell ref="A31:I31"/>
    <mergeCell ref="A33:I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9" r:id="rId1"/>
  <rowBreaks count="2" manualBreakCount="2">
    <brk id="22" max="8" man="1"/>
    <brk id="3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9.57421875" style="0" customWidth="1"/>
    <col min="2" max="2" width="13.7109375" style="0" customWidth="1"/>
    <col min="3" max="3" width="15.28125" style="0" customWidth="1"/>
    <col min="4" max="4" width="67.00390625" style="0" customWidth="1"/>
    <col min="5" max="5" width="15.421875" style="0" customWidth="1"/>
    <col min="6" max="6" width="18.57421875" style="0" customWidth="1"/>
    <col min="7" max="7" width="17.8515625" style="0" customWidth="1"/>
  </cols>
  <sheetData>
    <row r="1" spans="1:7" ht="18.75" thickBot="1">
      <c r="A1" s="112" t="s">
        <v>8</v>
      </c>
      <c r="B1" s="112"/>
      <c r="C1" s="112"/>
      <c r="D1" s="112"/>
      <c r="G1" s="74" t="s">
        <v>82</v>
      </c>
    </row>
    <row r="2" spans="1:7" ht="36.75" thickBot="1">
      <c r="A2" s="4" t="s">
        <v>4</v>
      </c>
      <c r="B2" s="5" t="s">
        <v>5</v>
      </c>
      <c r="C2" s="5" t="s">
        <v>6</v>
      </c>
      <c r="D2" s="9" t="s">
        <v>9</v>
      </c>
      <c r="E2" s="9" t="s">
        <v>10</v>
      </c>
      <c r="F2" s="9" t="s">
        <v>11</v>
      </c>
      <c r="G2" s="6" t="s">
        <v>12</v>
      </c>
    </row>
    <row r="3" spans="1:7" ht="18.75" thickBot="1">
      <c r="A3" s="10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2">
        <v>7</v>
      </c>
    </row>
    <row r="4" spans="1:7" ht="38.25" customHeight="1">
      <c r="A4" s="54">
        <v>1</v>
      </c>
      <c r="B4" s="51" t="s">
        <v>63</v>
      </c>
      <c r="C4" s="57">
        <v>1020</v>
      </c>
      <c r="D4" s="52" t="s">
        <v>64</v>
      </c>
      <c r="E4" s="77">
        <v>5778.574</v>
      </c>
      <c r="F4" s="53"/>
      <c r="G4" s="78">
        <f aca="true" t="shared" si="0" ref="G4:G9">E4</f>
        <v>5778.574</v>
      </c>
    </row>
    <row r="5" spans="1:7" ht="23.25" customHeight="1">
      <c r="A5" s="55">
        <v>2</v>
      </c>
      <c r="B5" s="45" t="s">
        <v>63</v>
      </c>
      <c r="C5" s="58">
        <v>1020</v>
      </c>
      <c r="D5" s="46" t="s">
        <v>79</v>
      </c>
      <c r="E5" s="79">
        <v>1157.43</v>
      </c>
      <c r="F5" s="47"/>
      <c r="G5" s="80">
        <f t="shared" si="0"/>
        <v>1157.43</v>
      </c>
    </row>
    <row r="6" spans="1:7" ht="39.75" customHeight="1">
      <c r="A6" s="55">
        <v>3</v>
      </c>
      <c r="B6" s="45" t="s">
        <v>63</v>
      </c>
      <c r="C6" s="58">
        <v>1020</v>
      </c>
      <c r="D6" s="46" t="s">
        <v>120</v>
      </c>
      <c r="E6" s="79">
        <v>96.999</v>
      </c>
      <c r="F6" s="47"/>
      <c r="G6" s="80">
        <f>E6</f>
        <v>96.999</v>
      </c>
    </row>
    <row r="7" spans="1:7" ht="39" customHeight="1">
      <c r="A7" s="56">
        <v>4</v>
      </c>
      <c r="B7" s="48" t="s">
        <v>63</v>
      </c>
      <c r="C7" s="59">
        <v>1020</v>
      </c>
      <c r="D7" s="49" t="s">
        <v>80</v>
      </c>
      <c r="E7" s="81">
        <v>282.2</v>
      </c>
      <c r="F7" s="50"/>
      <c r="G7" s="82">
        <f t="shared" si="0"/>
        <v>282.2</v>
      </c>
    </row>
    <row r="8" spans="1:7" ht="54" customHeight="1">
      <c r="A8" s="56">
        <v>5</v>
      </c>
      <c r="B8" s="48" t="s">
        <v>63</v>
      </c>
      <c r="C8" s="59">
        <v>1020</v>
      </c>
      <c r="D8" s="49" t="s">
        <v>121</v>
      </c>
      <c r="E8" s="81">
        <v>53</v>
      </c>
      <c r="F8" s="50"/>
      <c r="G8" s="82">
        <f t="shared" si="0"/>
        <v>53</v>
      </c>
    </row>
    <row r="9" spans="1:7" ht="39" customHeight="1" thickBot="1">
      <c r="A9" s="56">
        <v>6</v>
      </c>
      <c r="B9" s="48" t="s">
        <v>63</v>
      </c>
      <c r="C9" s="59">
        <v>1020</v>
      </c>
      <c r="D9" s="49" t="s">
        <v>104</v>
      </c>
      <c r="E9" s="81">
        <v>10</v>
      </c>
      <c r="F9" s="50"/>
      <c r="G9" s="82">
        <f t="shared" si="0"/>
        <v>10</v>
      </c>
    </row>
    <row r="10" spans="1:7" ht="18.75" thickBot="1">
      <c r="A10" s="8"/>
      <c r="B10" s="7"/>
      <c r="C10" s="7"/>
      <c r="D10" s="7" t="s">
        <v>48</v>
      </c>
      <c r="E10" s="83">
        <f>SUM(E4:E9)</f>
        <v>7378.2029999999995</v>
      </c>
      <c r="F10" s="41"/>
      <c r="G10" s="84">
        <f>SUM(G4:G9)</f>
        <v>7378.2029999999995</v>
      </c>
    </row>
    <row r="12" spans="1:7" ht="18.75" thickBot="1">
      <c r="A12" s="112" t="s">
        <v>13</v>
      </c>
      <c r="B12" s="112"/>
      <c r="C12" s="112"/>
      <c r="D12" s="112"/>
      <c r="E12" s="112"/>
      <c r="F12" s="115"/>
      <c r="G12" s="115"/>
    </row>
    <row r="13" spans="1:7" ht="90" customHeight="1" thickBot="1">
      <c r="A13" s="13" t="s">
        <v>14</v>
      </c>
      <c r="B13" s="5" t="s">
        <v>5</v>
      </c>
      <c r="C13" s="119" t="s">
        <v>10</v>
      </c>
      <c r="D13" s="120"/>
      <c r="E13" s="128" t="s">
        <v>11</v>
      </c>
      <c r="F13" s="107"/>
      <c r="G13" s="6" t="s">
        <v>12</v>
      </c>
    </row>
    <row r="14" spans="1:7" ht="18.75" thickBot="1">
      <c r="A14" s="14">
        <v>1</v>
      </c>
      <c r="B14" s="15">
        <v>2</v>
      </c>
      <c r="C14" s="121">
        <v>3</v>
      </c>
      <c r="D14" s="120"/>
      <c r="E14" s="129">
        <v>4</v>
      </c>
      <c r="F14" s="107"/>
      <c r="G14" s="16">
        <v>5</v>
      </c>
    </row>
    <row r="15" spans="1:7" ht="54">
      <c r="A15" s="17" t="s">
        <v>15</v>
      </c>
      <c r="B15" s="39"/>
      <c r="C15" s="122"/>
      <c r="D15" s="123"/>
      <c r="E15" s="103"/>
      <c r="F15" s="104"/>
      <c r="G15" s="40"/>
    </row>
    <row r="16" spans="1:7" ht="18">
      <c r="A16" s="18"/>
      <c r="B16" s="19"/>
      <c r="C16" s="124"/>
      <c r="D16" s="125"/>
      <c r="E16" s="105"/>
      <c r="F16" s="116"/>
      <c r="G16" s="20"/>
    </row>
    <row r="17" spans="1:7" ht="18.75" thickBot="1">
      <c r="A17" s="21"/>
      <c r="B17" s="22"/>
      <c r="C17" s="126"/>
      <c r="D17" s="127"/>
      <c r="E17" s="117"/>
      <c r="F17" s="118"/>
      <c r="G17" s="23"/>
    </row>
  </sheetData>
  <sheetProtection/>
  <mergeCells count="12">
    <mergeCell ref="A1:D1"/>
    <mergeCell ref="A12:G12"/>
    <mergeCell ref="E13:F13"/>
    <mergeCell ref="E14:F14"/>
    <mergeCell ref="E15:F15"/>
    <mergeCell ref="E16:F16"/>
    <mergeCell ref="E17:F17"/>
    <mergeCell ref="C13:D13"/>
    <mergeCell ref="C14:D14"/>
    <mergeCell ref="C15:D15"/>
    <mergeCell ref="C16:D16"/>
    <mergeCell ref="C17:D17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28">
      <selection activeCell="F69" sqref="F69"/>
    </sheetView>
  </sheetViews>
  <sheetFormatPr defaultColWidth="9.140625" defaultRowHeight="12.75"/>
  <cols>
    <col min="1" max="1" width="5.28125" style="0" customWidth="1"/>
    <col min="2" max="2" width="12.28125" style="0" customWidth="1"/>
    <col min="3" max="3" width="48.140625" style="0" customWidth="1"/>
    <col min="4" max="4" width="13.57421875" style="0" customWidth="1"/>
    <col min="5" max="5" width="35.8515625" style="0" customWidth="1"/>
    <col min="6" max="6" width="21.8515625" style="0" customWidth="1"/>
  </cols>
  <sheetData>
    <row r="1" spans="1:6" ht="20.25" customHeight="1" thickBot="1">
      <c r="A1" s="138" t="s">
        <v>122</v>
      </c>
      <c r="B1" s="138"/>
      <c r="C1" s="138"/>
      <c r="D1" s="138"/>
      <c r="E1" s="138"/>
      <c r="F1" s="138"/>
    </row>
    <row r="2" spans="1:6" ht="39" customHeight="1" thickBot="1">
      <c r="A2" s="30" t="s">
        <v>4</v>
      </c>
      <c r="B2" s="15" t="s">
        <v>5</v>
      </c>
      <c r="C2" s="31" t="s">
        <v>23</v>
      </c>
      <c r="D2" s="31" t="s">
        <v>24</v>
      </c>
      <c r="E2" s="31" t="s">
        <v>25</v>
      </c>
      <c r="F2" s="32" t="s">
        <v>26</v>
      </c>
    </row>
    <row r="3" spans="1:6" ht="16.5" customHeight="1" thickBot="1">
      <c r="A3" s="27">
        <v>1</v>
      </c>
      <c r="B3" s="28">
        <v>2</v>
      </c>
      <c r="C3" s="28">
        <v>3</v>
      </c>
      <c r="D3" s="28">
        <v>4</v>
      </c>
      <c r="E3" s="28">
        <v>5</v>
      </c>
      <c r="F3" s="29">
        <v>6</v>
      </c>
    </row>
    <row r="4" spans="1:6" ht="18">
      <c r="A4" s="85"/>
      <c r="B4" s="26"/>
      <c r="C4" s="26" t="s">
        <v>27</v>
      </c>
      <c r="D4" s="26"/>
      <c r="E4" s="26"/>
      <c r="F4" s="86"/>
    </row>
    <row r="5" spans="1:6" s="65" customFormat="1" ht="36" customHeight="1">
      <c r="A5" s="87">
        <v>1</v>
      </c>
      <c r="B5" s="64" t="s">
        <v>63</v>
      </c>
      <c r="C5" s="137" t="s">
        <v>65</v>
      </c>
      <c r="D5" s="135"/>
      <c r="E5" s="135"/>
      <c r="F5" s="136"/>
    </row>
    <row r="6" spans="1:6" ht="18">
      <c r="A6" s="88">
        <v>1</v>
      </c>
      <c r="B6" s="124" t="s">
        <v>28</v>
      </c>
      <c r="C6" s="130"/>
      <c r="D6" s="130"/>
      <c r="E6" s="130"/>
      <c r="F6" s="131"/>
    </row>
    <row r="7" spans="1:6" ht="36">
      <c r="A7" s="18"/>
      <c r="B7" s="45"/>
      <c r="C7" s="38" t="s">
        <v>102</v>
      </c>
      <c r="D7" s="44" t="s">
        <v>82</v>
      </c>
      <c r="E7" s="38" t="s">
        <v>83</v>
      </c>
      <c r="F7" s="89">
        <v>5778.574</v>
      </c>
    </row>
    <row r="8" spans="1:6" ht="42.75" customHeight="1">
      <c r="A8" s="18"/>
      <c r="B8" s="43"/>
      <c r="C8" s="38" t="s">
        <v>66</v>
      </c>
      <c r="D8" s="44" t="s">
        <v>76</v>
      </c>
      <c r="E8" s="38" t="s">
        <v>72</v>
      </c>
      <c r="F8" s="20">
        <v>3</v>
      </c>
    </row>
    <row r="9" spans="1:6" ht="21.75" customHeight="1">
      <c r="A9" s="18"/>
      <c r="B9" s="45"/>
      <c r="C9" s="38" t="s">
        <v>67</v>
      </c>
      <c r="D9" s="44" t="s">
        <v>76</v>
      </c>
      <c r="E9" s="38" t="s">
        <v>72</v>
      </c>
      <c r="F9" s="20">
        <v>27</v>
      </c>
    </row>
    <row r="10" spans="1:6" ht="55.5" customHeight="1">
      <c r="A10" s="18"/>
      <c r="B10" s="43"/>
      <c r="C10" s="38" t="s">
        <v>68</v>
      </c>
      <c r="D10" s="44" t="s">
        <v>76</v>
      </c>
      <c r="E10" s="38" t="s">
        <v>73</v>
      </c>
      <c r="F10" s="20">
        <v>34.4</v>
      </c>
    </row>
    <row r="11" spans="1:6" ht="72">
      <c r="A11" s="18"/>
      <c r="B11" s="45"/>
      <c r="C11" s="38" t="s">
        <v>69</v>
      </c>
      <c r="D11" s="44" t="s">
        <v>76</v>
      </c>
      <c r="E11" s="38" t="s">
        <v>73</v>
      </c>
      <c r="F11" s="20">
        <v>5</v>
      </c>
    </row>
    <row r="12" spans="1:6" ht="39" customHeight="1">
      <c r="A12" s="18"/>
      <c r="B12" s="43"/>
      <c r="C12" s="38" t="s">
        <v>70</v>
      </c>
      <c r="D12" s="44" t="s">
        <v>76</v>
      </c>
      <c r="E12" s="38" t="s">
        <v>73</v>
      </c>
      <c r="F12" s="90">
        <v>5.25</v>
      </c>
    </row>
    <row r="13" spans="1:6" ht="36">
      <c r="A13" s="18"/>
      <c r="B13" s="45"/>
      <c r="C13" s="38" t="s">
        <v>71</v>
      </c>
      <c r="D13" s="44" t="s">
        <v>76</v>
      </c>
      <c r="E13" s="38" t="s">
        <v>73</v>
      </c>
      <c r="F13" s="90">
        <v>18</v>
      </c>
    </row>
    <row r="14" spans="1:6" ht="36">
      <c r="A14" s="18"/>
      <c r="B14" s="43"/>
      <c r="C14" s="42" t="s">
        <v>74</v>
      </c>
      <c r="D14" s="44" t="s">
        <v>76</v>
      </c>
      <c r="E14" s="38"/>
      <c r="F14" s="90">
        <f>F10+F11+F12+F13</f>
        <v>62.65</v>
      </c>
    </row>
    <row r="15" spans="1:6" ht="18">
      <c r="A15" s="88">
        <v>2</v>
      </c>
      <c r="B15" s="124" t="s">
        <v>29</v>
      </c>
      <c r="C15" s="130"/>
      <c r="D15" s="130"/>
      <c r="E15" s="130"/>
      <c r="F15" s="131"/>
    </row>
    <row r="16" spans="1:6" ht="36">
      <c r="A16" s="18"/>
      <c r="B16" s="45"/>
      <c r="C16" s="38" t="s">
        <v>78</v>
      </c>
      <c r="D16" s="44" t="s">
        <v>77</v>
      </c>
      <c r="E16" s="38" t="s">
        <v>72</v>
      </c>
      <c r="F16" s="20">
        <v>334</v>
      </c>
    </row>
    <row r="17" spans="1:6" ht="18">
      <c r="A17" s="18"/>
      <c r="B17" s="45"/>
      <c r="C17" s="38" t="s">
        <v>124</v>
      </c>
      <c r="D17" s="44" t="s">
        <v>76</v>
      </c>
      <c r="E17" s="38" t="s">
        <v>72</v>
      </c>
      <c r="F17" s="20">
        <f>F21*F16</f>
        <v>56112</v>
      </c>
    </row>
    <row r="18" spans="1:6" ht="18">
      <c r="A18" s="88">
        <v>3</v>
      </c>
      <c r="B18" s="132" t="s">
        <v>30</v>
      </c>
      <c r="C18" s="130"/>
      <c r="D18" s="130"/>
      <c r="E18" s="130"/>
      <c r="F18" s="131"/>
    </row>
    <row r="19" spans="1:6" ht="36">
      <c r="A19" s="18"/>
      <c r="B19" s="45"/>
      <c r="C19" s="38" t="s">
        <v>101</v>
      </c>
      <c r="D19" s="44" t="s">
        <v>82</v>
      </c>
      <c r="E19" s="19" t="s">
        <v>60</v>
      </c>
      <c r="F19" s="89">
        <f>F7/F14</f>
        <v>92.23581803671189</v>
      </c>
    </row>
    <row r="20" spans="1:6" ht="18">
      <c r="A20" s="88">
        <v>4</v>
      </c>
      <c r="B20" s="124" t="s">
        <v>31</v>
      </c>
      <c r="C20" s="130"/>
      <c r="D20" s="130"/>
      <c r="E20" s="130"/>
      <c r="F20" s="131"/>
    </row>
    <row r="21" spans="1:6" ht="18">
      <c r="A21" s="18"/>
      <c r="B21" s="45"/>
      <c r="C21" s="19" t="s">
        <v>123</v>
      </c>
      <c r="D21" s="44" t="s">
        <v>75</v>
      </c>
      <c r="E21" s="19" t="s">
        <v>60</v>
      </c>
      <c r="F21" s="20">
        <v>168</v>
      </c>
    </row>
    <row r="22" spans="1:6" ht="18">
      <c r="A22" s="85"/>
      <c r="B22" s="26"/>
      <c r="C22" s="26" t="s">
        <v>27</v>
      </c>
      <c r="D22" s="26"/>
      <c r="E22" s="26"/>
      <c r="F22" s="86"/>
    </row>
    <row r="23" spans="1:6" s="65" customFormat="1" ht="22.5" customHeight="1">
      <c r="A23" s="87">
        <v>2</v>
      </c>
      <c r="B23" s="64" t="s">
        <v>63</v>
      </c>
      <c r="C23" s="137" t="s">
        <v>79</v>
      </c>
      <c r="D23" s="135"/>
      <c r="E23" s="135"/>
      <c r="F23" s="136"/>
    </row>
    <row r="24" spans="1:6" ht="18">
      <c r="A24" s="88">
        <v>1</v>
      </c>
      <c r="B24" s="124" t="s">
        <v>28</v>
      </c>
      <c r="C24" s="130"/>
      <c r="D24" s="130"/>
      <c r="E24" s="130"/>
      <c r="F24" s="131"/>
    </row>
    <row r="25" spans="1:6" ht="52.5" customHeight="1">
      <c r="A25" s="18"/>
      <c r="B25" s="43"/>
      <c r="C25" s="38" t="s">
        <v>81</v>
      </c>
      <c r="D25" s="44" t="s">
        <v>82</v>
      </c>
      <c r="E25" s="38" t="s">
        <v>83</v>
      </c>
      <c r="F25" s="80">
        <v>1157.43</v>
      </c>
    </row>
    <row r="26" spans="1:6" ht="18">
      <c r="A26" s="18"/>
      <c r="B26" s="45"/>
      <c r="C26" s="38" t="s">
        <v>84</v>
      </c>
      <c r="D26" s="44" t="s">
        <v>82</v>
      </c>
      <c r="E26" s="38" t="s">
        <v>83</v>
      </c>
      <c r="F26" s="89">
        <v>935.463</v>
      </c>
    </row>
    <row r="27" spans="1:6" ht="18" customHeight="1">
      <c r="A27" s="18"/>
      <c r="B27" s="43"/>
      <c r="C27" s="38" t="s">
        <v>85</v>
      </c>
      <c r="D27" s="44" t="s">
        <v>82</v>
      </c>
      <c r="E27" s="38" t="s">
        <v>83</v>
      </c>
      <c r="F27" s="89">
        <v>221.967</v>
      </c>
    </row>
    <row r="28" spans="1:6" s="68" customFormat="1" ht="18">
      <c r="A28" s="18"/>
      <c r="B28" s="67"/>
      <c r="C28" s="38" t="s">
        <v>86</v>
      </c>
      <c r="D28" s="44" t="s">
        <v>88</v>
      </c>
      <c r="E28" s="38" t="s">
        <v>83</v>
      </c>
      <c r="F28" s="20">
        <v>21617.3</v>
      </c>
    </row>
    <row r="29" spans="1:6" s="68" customFormat="1" ht="18" customHeight="1">
      <c r="A29" s="18"/>
      <c r="B29" s="69"/>
      <c r="C29" s="75" t="s">
        <v>87</v>
      </c>
      <c r="D29" s="44" t="s">
        <v>88</v>
      </c>
      <c r="E29" s="38" t="s">
        <v>83</v>
      </c>
      <c r="F29" s="20">
        <v>4149.21</v>
      </c>
    </row>
    <row r="30" spans="1:6" ht="18">
      <c r="A30" s="88">
        <v>2</v>
      </c>
      <c r="B30" s="124" t="s">
        <v>29</v>
      </c>
      <c r="C30" s="130"/>
      <c r="D30" s="130"/>
      <c r="E30" s="130"/>
      <c r="F30" s="131"/>
    </row>
    <row r="31" spans="1:6" ht="36">
      <c r="A31" s="18"/>
      <c r="B31" s="43"/>
      <c r="C31" s="38" t="s">
        <v>89</v>
      </c>
      <c r="D31" s="44"/>
      <c r="E31" s="38" t="s">
        <v>83</v>
      </c>
      <c r="F31" s="20"/>
    </row>
    <row r="32" spans="1:6" ht="18">
      <c r="A32" s="91"/>
      <c r="B32" s="45"/>
      <c r="C32" s="38" t="s">
        <v>84</v>
      </c>
      <c r="D32" s="44" t="s">
        <v>110</v>
      </c>
      <c r="E32" s="38" t="s">
        <v>83</v>
      </c>
      <c r="F32" s="20">
        <v>684.9</v>
      </c>
    </row>
    <row r="33" spans="1:6" ht="21.75" customHeight="1">
      <c r="A33" s="91"/>
      <c r="B33" s="45"/>
      <c r="C33" s="38" t="s">
        <v>85</v>
      </c>
      <c r="D33" s="60" t="s">
        <v>111</v>
      </c>
      <c r="E33" s="38" t="s">
        <v>83</v>
      </c>
      <c r="F33" s="92">
        <v>88786</v>
      </c>
    </row>
    <row r="34" spans="1:6" ht="18">
      <c r="A34" s="88">
        <v>3</v>
      </c>
      <c r="B34" s="132" t="s">
        <v>30</v>
      </c>
      <c r="C34" s="130"/>
      <c r="D34" s="130"/>
      <c r="E34" s="130"/>
      <c r="F34" s="131"/>
    </row>
    <row r="35" spans="1:6" s="68" customFormat="1" ht="35.25" customHeight="1">
      <c r="A35" s="93"/>
      <c r="B35" s="67"/>
      <c r="C35" s="62" t="s">
        <v>90</v>
      </c>
      <c r="D35" s="70"/>
      <c r="E35" s="61"/>
      <c r="F35" s="94"/>
    </row>
    <row r="36" spans="1:6" s="68" customFormat="1" ht="70.5" customHeight="1">
      <c r="A36" s="18"/>
      <c r="B36" s="67"/>
      <c r="C36" s="38" t="s">
        <v>84</v>
      </c>
      <c r="D36" s="60" t="s">
        <v>91</v>
      </c>
      <c r="E36" s="19" t="s">
        <v>60</v>
      </c>
      <c r="F36" s="95">
        <f>F32/F29</f>
        <v>0.1650675670790343</v>
      </c>
    </row>
    <row r="37" spans="1:6" s="68" customFormat="1" ht="72">
      <c r="A37" s="18"/>
      <c r="B37" s="67"/>
      <c r="C37" s="38" t="s">
        <v>85</v>
      </c>
      <c r="D37" s="60" t="s">
        <v>92</v>
      </c>
      <c r="E37" s="19" t="s">
        <v>60</v>
      </c>
      <c r="F37" s="96">
        <f>F33/F28</f>
        <v>4.10717342128758</v>
      </c>
    </row>
    <row r="38" spans="1:6" ht="18">
      <c r="A38" s="88">
        <v>4</v>
      </c>
      <c r="B38" s="124" t="s">
        <v>31</v>
      </c>
      <c r="C38" s="130"/>
      <c r="D38" s="130"/>
      <c r="E38" s="130"/>
      <c r="F38" s="131"/>
    </row>
    <row r="39" spans="1:6" s="68" customFormat="1" ht="34.5" customHeight="1">
      <c r="A39" s="18"/>
      <c r="B39" s="67"/>
      <c r="C39" s="38" t="s">
        <v>112</v>
      </c>
      <c r="D39" s="63" t="s">
        <v>93</v>
      </c>
      <c r="E39" s="19"/>
      <c r="F39" s="20"/>
    </row>
    <row r="40" spans="1:6" s="68" customFormat="1" ht="18">
      <c r="A40" s="85"/>
      <c r="B40" s="67"/>
      <c r="C40" s="38" t="s">
        <v>84</v>
      </c>
      <c r="D40" s="63" t="s">
        <v>93</v>
      </c>
      <c r="E40" s="19" t="s">
        <v>60</v>
      </c>
      <c r="F40" s="86">
        <v>100</v>
      </c>
    </row>
    <row r="41" spans="1:6" s="68" customFormat="1" ht="18">
      <c r="A41" s="85"/>
      <c r="B41" s="67"/>
      <c r="C41" s="38" t="s">
        <v>85</v>
      </c>
      <c r="D41" s="63" t="s">
        <v>93</v>
      </c>
      <c r="E41" s="19" t="s">
        <v>60</v>
      </c>
      <c r="F41" s="86">
        <v>100</v>
      </c>
    </row>
    <row r="42" spans="1:6" s="68" customFormat="1" ht="18">
      <c r="A42" s="85"/>
      <c r="B42" s="26"/>
      <c r="C42" s="26" t="s">
        <v>27</v>
      </c>
      <c r="D42" s="26"/>
      <c r="E42" s="26"/>
      <c r="F42" s="86"/>
    </row>
    <row r="43" spans="1:6" s="65" customFormat="1" ht="18">
      <c r="A43" s="87">
        <v>3</v>
      </c>
      <c r="B43" s="64" t="s">
        <v>63</v>
      </c>
      <c r="C43" s="134" t="s">
        <v>120</v>
      </c>
      <c r="D43" s="135"/>
      <c r="E43" s="135"/>
      <c r="F43" s="136"/>
    </row>
    <row r="44" spans="1:6" ht="18">
      <c r="A44" s="88">
        <v>1</v>
      </c>
      <c r="B44" s="124" t="s">
        <v>28</v>
      </c>
      <c r="C44" s="130"/>
      <c r="D44" s="130"/>
      <c r="E44" s="130"/>
      <c r="F44" s="131"/>
    </row>
    <row r="45" spans="1:6" ht="54.75" customHeight="1">
      <c r="A45" s="18"/>
      <c r="B45" s="43"/>
      <c r="C45" s="38" t="s">
        <v>134</v>
      </c>
      <c r="D45" s="44" t="s">
        <v>82</v>
      </c>
      <c r="E45" s="38" t="s">
        <v>83</v>
      </c>
      <c r="F45" s="89">
        <v>96.999</v>
      </c>
    </row>
    <row r="46" spans="1:6" ht="18">
      <c r="A46" s="88">
        <v>2</v>
      </c>
      <c r="B46" s="124" t="s">
        <v>29</v>
      </c>
      <c r="C46" s="130"/>
      <c r="D46" s="130"/>
      <c r="E46" s="130"/>
      <c r="F46" s="131"/>
    </row>
    <row r="47" spans="1:6" s="68" customFormat="1" ht="18.75" customHeight="1">
      <c r="A47" s="18"/>
      <c r="B47" s="69"/>
      <c r="C47" s="62" t="s">
        <v>136</v>
      </c>
      <c r="D47" s="70" t="s">
        <v>76</v>
      </c>
      <c r="E47" s="62" t="s">
        <v>83</v>
      </c>
      <c r="F47" s="97">
        <v>3</v>
      </c>
    </row>
    <row r="48" spans="1:6" s="68" customFormat="1" ht="33.75" customHeight="1">
      <c r="A48" s="18"/>
      <c r="B48" s="67"/>
      <c r="C48" s="62" t="s">
        <v>138</v>
      </c>
      <c r="D48" s="44" t="s">
        <v>82</v>
      </c>
      <c r="E48" s="62" t="s">
        <v>83</v>
      </c>
      <c r="F48" s="98">
        <f>F45</f>
        <v>96.999</v>
      </c>
    </row>
    <row r="49" spans="1:6" ht="18">
      <c r="A49" s="88">
        <v>3</v>
      </c>
      <c r="B49" s="105" t="s">
        <v>30</v>
      </c>
      <c r="C49" s="105"/>
      <c r="D49" s="105"/>
      <c r="E49" s="105"/>
      <c r="F49" s="133"/>
    </row>
    <row r="50" spans="1:6" s="68" customFormat="1" ht="36">
      <c r="A50" s="93"/>
      <c r="B50" s="67"/>
      <c r="C50" s="62" t="s">
        <v>137</v>
      </c>
      <c r="D50" s="44" t="s">
        <v>82</v>
      </c>
      <c r="E50" s="19" t="s">
        <v>60</v>
      </c>
      <c r="F50" s="98">
        <f>F45/F47</f>
        <v>32.333</v>
      </c>
    </row>
    <row r="51" spans="1:6" ht="18">
      <c r="A51" s="88">
        <v>4</v>
      </c>
      <c r="B51" s="124" t="s">
        <v>31</v>
      </c>
      <c r="C51" s="130"/>
      <c r="D51" s="130"/>
      <c r="E51" s="130"/>
      <c r="F51" s="131"/>
    </row>
    <row r="52" spans="1:6" ht="18" customHeight="1">
      <c r="A52" s="18"/>
      <c r="B52" s="45"/>
      <c r="C52" s="38" t="s">
        <v>135</v>
      </c>
      <c r="D52" s="63" t="s">
        <v>93</v>
      </c>
      <c r="E52" s="19" t="s">
        <v>60</v>
      </c>
      <c r="F52" s="20">
        <v>100</v>
      </c>
    </row>
    <row r="53" spans="1:6" ht="18">
      <c r="A53" s="85"/>
      <c r="B53" s="26"/>
      <c r="C53" s="66" t="s">
        <v>27</v>
      </c>
      <c r="D53" s="26"/>
      <c r="E53" s="26"/>
      <c r="F53" s="86"/>
    </row>
    <row r="54" spans="1:6" ht="18">
      <c r="A54" s="87">
        <v>4</v>
      </c>
      <c r="B54" s="64" t="s">
        <v>63</v>
      </c>
      <c r="C54" s="134" t="s">
        <v>80</v>
      </c>
      <c r="D54" s="135"/>
      <c r="E54" s="135"/>
      <c r="F54" s="136"/>
    </row>
    <row r="55" spans="1:6" ht="18">
      <c r="A55" s="88">
        <v>1</v>
      </c>
      <c r="B55" s="124" t="s">
        <v>28</v>
      </c>
      <c r="C55" s="130"/>
      <c r="D55" s="130"/>
      <c r="E55" s="130"/>
      <c r="F55" s="131"/>
    </row>
    <row r="56" spans="1:6" ht="39" customHeight="1">
      <c r="A56" s="93"/>
      <c r="B56" s="43"/>
      <c r="C56" s="62" t="s">
        <v>96</v>
      </c>
      <c r="D56" s="70" t="s">
        <v>82</v>
      </c>
      <c r="E56" s="62" t="s">
        <v>83</v>
      </c>
      <c r="F56" s="82">
        <v>95.2</v>
      </c>
    </row>
    <row r="57" spans="1:6" ht="39" customHeight="1">
      <c r="A57" s="19"/>
      <c r="B57" s="45"/>
      <c r="C57" s="38" t="s">
        <v>133</v>
      </c>
      <c r="D57" s="70" t="s">
        <v>82</v>
      </c>
      <c r="E57" s="62" t="s">
        <v>83</v>
      </c>
      <c r="F57" s="79">
        <v>187</v>
      </c>
    </row>
    <row r="58" spans="1:6" ht="18">
      <c r="A58" s="88">
        <v>2</v>
      </c>
      <c r="B58" s="124" t="s">
        <v>29</v>
      </c>
      <c r="C58" s="130"/>
      <c r="D58" s="130"/>
      <c r="E58" s="130"/>
      <c r="F58" s="131"/>
    </row>
    <row r="59" spans="1:6" ht="36">
      <c r="A59" s="18"/>
      <c r="B59" s="43"/>
      <c r="C59" s="38" t="s">
        <v>95</v>
      </c>
      <c r="D59" s="44" t="s">
        <v>76</v>
      </c>
      <c r="E59" s="38" t="s">
        <v>83</v>
      </c>
      <c r="F59" s="20">
        <v>3</v>
      </c>
    </row>
    <row r="60" spans="1:6" ht="35.25" customHeight="1">
      <c r="A60" s="91"/>
      <c r="B60" s="45"/>
      <c r="C60" s="38" t="s">
        <v>94</v>
      </c>
      <c r="D60" s="44" t="s">
        <v>76</v>
      </c>
      <c r="E60" s="38" t="s">
        <v>83</v>
      </c>
      <c r="F60" s="20">
        <v>166</v>
      </c>
    </row>
    <row r="61" spans="1:6" ht="18">
      <c r="A61" s="88">
        <v>3</v>
      </c>
      <c r="B61" s="132" t="s">
        <v>30</v>
      </c>
      <c r="C61" s="130"/>
      <c r="D61" s="130"/>
      <c r="E61" s="130"/>
      <c r="F61" s="131"/>
    </row>
    <row r="62" spans="1:6" ht="18">
      <c r="A62" s="93"/>
      <c r="B62" s="45"/>
      <c r="C62" s="62" t="s">
        <v>97</v>
      </c>
      <c r="D62" s="44" t="s">
        <v>82</v>
      </c>
      <c r="E62" s="19" t="s">
        <v>60</v>
      </c>
      <c r="F62" s="98">
        <f>(F56+F57)/F60</f>
        <v>1.7</v>
      </c>
    </row>
    <row r="63" spans="1:6" ht="18">
      <c r="A63" s="88">
        <v>4</v>
      </c>
      <c r="B63" s="124" t="s">
        <v>31</v>
      </c>
      <c r="C63" s="130"/>
      <c r="D63" s="130"/>
      <c r="E63" s="130"/>
      <c r="F63" s="131"/>
    </row>
    <row r="64" spans="1:6" ht="35.25" customHeight="1">
      <c r="A64" s="18"/>
      <c r="B64" s="45"/>
      <c r="C64" s="38" t="s">
        <v>109</v>
      </c>
      <c r="D64" s="63" t="s">
        <v>93</v>
      </c>
      <c r="E64" s="19" t="s">
        <v>60</v>
      </c>
      <c r="F64" s="20">
        <v>100</v>
      </c>
    </row>
    <row r="65" spans="1:6" ht="18">
      <c r="A65" s="85"/>
      <c r="B65" s="26"/>
      <c r="C65" s="66" t="s">
        <v>27</v>
      </c>
      <c r="D65" s="26"/>
      <c r="E65" s="26"/>
      <c r="F65" s="86"/>
    </row>
    <row r="66" spans="1:6" ht="36" customHeight="1">
      <c r="A66" s="87">
        <v>5</v>
      </c>
      <c r="B66" s="64" t="s">
        <v>63</v>
      </c>
      <c r="C66" s="134" t="s">
        <v>121</v>
      </c>
      <c r="D66" s="135"/>
      <c r="E66" s="135"/>
      <c r="F66" s="136"/>
    </row>
    <row r="67" spans="1:6" ht="18">
      <c r="A67" s="88">
        <v>1</v>
      </c>
      <c r="B67" s="124" t="s">
        <v>28</v>
      </c>
      <c r="C67" s="130"/>
      <c r="D67" s="130"/>
      <c r="E67" s="130"/>
      <c r="F67" s="131"/>
    </row>
    <row r="68" spans="1:6" ht="72" customHeight="1">
      <c r="A68" s="18"/>
      <c r="B68" s="43"/>
      <c r="C68" s="38" t="s">
        <v>125</v>
      </c>
      <c r="D68" s="44" t="s">
        <v>82</v>
      </c>
      <c r="E68" s="38" t="s">
        <v>83</v>
      </c>
      <c r="F68" s="89">
        <v>7</v>
      </c>
    </row>
    <row r="69" spans="1:6" ht="56.25" customHeight="1">
      <c r="A69" s="18"/>
      <c r="B69" s="45"/>
      <c r="C69" s="38" t="s">
        <v>129</v>
      </c>
      <c r="D69" s="44" t="s">
        <v>82</v>
      </c>
      <c r="E69" s="38" t="s">
        <v>83</v>
      </c>
      <c r="F69" s="89">
        <v>46</v>
      </c>
    </row>
    <row r="70" spans="1:6" ht="18">
      <c r="A70" s="88">
        <v>2</v>
      </c>
      <c r="B70" s="124" t="s">
        <v>29</v>
      </c>
      <c r="C70" s="130"/>
      <c r="D70" s="130"/>
      <c r="E70" s="130"/>
      <c r="F70" s="131"/>
    </row>
    <row r="71" spans="1:6" ht="53.25" customHeight="1">
      <c r="A71" s="18"/>
      <c r="B71" s="43"/>
      <c r="C71" s="62" t="s">
        <v>126</v>
      </c>
      <c r="D71" s="70" t="s">
        <v>76</v>
      </c>
      <c r="E71" s="62" t="s">
        <v>83</v>
      </c>
      <c r="F71" s="97">
        <v>1</v>
      </c>
    </row>
    <row r="72" spans="1:6" ht="54">
      <c r="A72" s="18"/>
      <c r="B72" s="45"/>
      <c r="C72" s="38" t="s">
        <v>130</v>
      </c>
      <c r="D72" s="44" t="s">
        <v>76</v>
      </c>
      <c r="E72" s="38" t="s">
        <v>83</v>
      </c>
      <c r="F72" s="20">
        <v>1</v>
      </c>
    </row>
    <row r="73" spans="1:6" ht="18">
      <c r="A73" s="88">
        <v>3</v>
      </c>
      <c r="B73" s="132" t="s">
        <v>30</v>
      </c>
      <c r="C73" s="139"/>
      <c r="D73" s="139"/>
      <c r="E73" s="139"/>
      <c r="F73" s="140"/>
    </row>
    <row r="74" spans="1:6" ht="52.5" customHeight="1">
      <c r="A74" s="93"/>
      <c r="B74" s="45"/>
      <c r="C74" s="62" t="s">
        <v>131</v>
      </c>
      <c r="D74" s="44" t="s">
        <v>82</v>
      </c>
      <c r="E74" s="19" t="s">
        <v>60</v>
      </c>
      <c r="F74" s="98">
        <f>F68/F71</f>
        <v>7</v>
      </c>
    </row>
    <row r="75" spans="1:6" ht="54" customHeight="1">
      <c r="A75" s="93"/>
      <c r="B75" s="45"/>
      <c r="C75" s="38" t="s">
        <v>103</v>
      </c>
      <c r="D75" s="44" t="s">
        <v>82</v>
      </c>
      <c r="E75" s="19" t="s">
        <v>60</v>
      </c>
      <c r="F75" s="98">
        <f>F69/F72</f>
        <v>46</v>
      </c>
    </row>
    <row r="76" spans="1:6" ht="18">
      <c r="A76" s="88">
        <v>4</v>
      </c>
      <c r="B76" s="124" t="s">
        <v>31</v>
      </c>
      <c r="C76" s="130"/>
      <c r="D76" s="130"/>
      <c r="E76" s="130"/>
      <c r="F76" s="131"/>
    </row>
    <row r="77" spans="1:6" ht="17.25" customHeight="1">
      <c r="A77" s="18"/>
      <c r="B77" s="45"/>
      <c r="C77" s="38" t="s">
        <v>108</v>
      </c>
      <c r="D77" s="63" t="s">
        <v>93</v>
      </c>
      <c r="E77" s="19" t="s">
        <v>60</v>
      </c>
      <c r="F77" s="20">
        <v>100</v>
      </c>
    </row>
    <row r="78" spans="1:6" s="71" customFormat="1" ht="36" customHeight="1">
      <c r="A78" s="87">
        <v>6</v>
      </c>
      <c r="B78" s="64" t="s">
        <v>63</v>
      </c>
      <c r="C78" s="134" t="s">
        <v>104</v>
      </c>
      <c r="D78" s="135"/>
      <c r="E78" s="135"/>
      <c r="F78" s="136"/>
    </row>
    <row r="79" spans="1:6" ht="18">
      <c r="A79" s="88">
        <v>1</v>
      </c>
      <c r="B79" s="124" t="s">
        <v>28</v>
      </c>
      <c r="C79" s="130"/>
      <c r="D79" s="130"/>
      <c r="E79" s="130"/>
      <c r="F79" s="131"/>
    </row>
    <row r="80" spans="1:6" ht="36" customHeight="1">
      <c r="A80" s="18"/>
      <c r="B80" s="43"/>
      <c r="C80" s="38" t="s">
        <v>99</v>
      </c>
      <c r="D80" s="44" t="s">
        <v>82</v>
      </c>
      <c r="E80" s="38" t="s">
        <v>83</v>
      </c>
      <c r="F80" s="89">
        <v>10</v>
      </c>
    </row>
    <row r="81" spans="1:6" ht="18">
      <c r="A81" s="88">
        <v>2</v>
      </c>
      <c r="B81" s="124" t="s">
        <v>29</v>
      </c>
      <c r="C81" s="130"/>
      <c r="D81" s="130"/>
      <c r="E81" s="130"/>
      <c r="F81" s="131"/>
    </row>
    <row r="82" spans="1:6" s="68" customFormat="1" ht="54">
      <c r="A82" s="18"/>
      <c r="B82" s="67"/>
      <c r="C82" s="38" t="s">
        <v>100</v>
      </c>
      <c r="D82" s="44" t="s">
        <v>76</v>
      </c>
      <c r="E82" s="38" t="s">
        <v>83</v>
      </c>
      <c r="F82" s="20">
        <v>16</v>
      </c>
    </row>
    <row r="83" spans="1:6" s="68" customFormat="1" ht="18">
      <c r="A83" s="88">
        <v>3</v>
      </c>
      <c r="B83" s="132" t="s">
        <v>30</v>
      </c>
      <c r="C83" s="130"/>
      <c r="D83" s="130"/>
      <c r="E83" s="130"/>
      <c r="F83" s="131"/>
    </row>
    <row r="84" spans="1:6" s="68" customFormat="1" ht="18">
      <c r="A84" s="93"/>
      <c r="B84" s="67"/>
      <c r="C84" s="62" t="s">
        <v>98</v>
      </c>
      <c r="D84" s="44" t="s">
        <v>82</v>
      </c>
      <c r="E84" s="19" t="s">
        <v>60</v>
      </c>
      <c r="F84" s="98">
        <f>F80/F82</f>
        <v>0.625</v>
      </c>
    </row>
    <row r="85" spans="1:6" ht="18">
      <c r="A85" s="88">
        <v>4</v>
      </c>
      <c r="B85" s="124" t="s">
        <v>31</v>
      </c>
      <c r="C85" s="130"/>
      <c r="D85" s="130"/>
      <c r="E85" s="130"/>
      <c r="F85" s="131"/>
    </row>
    <row r="86" spans="1:6" ht="33" customHeight="1" thickBot="1">
      <c r="A86" s="21"/>
      <c r="B86" s="99"/>
      <c r="C86" s="76" t="s">
        <v>132</v>
      </c>
      <c r="D86" s="100" t="s">
        <v>93</v>
      </c>
      <c r="E86" s="22" t="s">
        <v>60</v>
      </c>
      <c r="F86" s="23">
        <v>100</v>
      </c>
    </row>
  </sheetData>
  <sheetProtection/>
  <mergeCells count="31">
    <mergeCell ref="B83:F83"/>
    <mergeCell ref="B85:F85"/>
    <mergeCell ref="B76:F76"/>
    <mergeCell ref="C78:F78"/>
    <mergeCell ref="B79:F79"/>
    <mergeCell ref="B81:F81"/>
    <mergeCell ref="C66:F66"/>
    <mergeCell ref="B67:F67"/>
    <mergeCell ref="B70:F70"/>
    <mergeCell ref="B73:F73"/>
    <mergeCell ref="A1:F1"/>
    <mergeCell ref="B6:F6"/>
    <mergeCell ref="B15:F15"/>
    <mergeCell ref="B18:F18"/>
    <mergeCell ref="C5:F5"/>
    <mergeCell ref="B20:F20"/>
    <mergeCell ref="C43:F43"/>
    <mergeCell ref="B44:F44"/>
    <mergeCell ref="B46:F46"/>
    <mergeCell ref="B34:F34"/>
    <mergeCell ref="B38:F38"/>
    <mergeCell ref="C23:F23"/>
    <mergeCell ref="B24:F24"/>
    <mergeCell ref="B30:F30"/>
    <mergeCell ref="B58:F58"/>
    <mergeCell ref="B61:F61"/>
    <mergeCell ref="B63:F63"/>
    <mergeCell ref="B49:F49"/>
    <mergeCell ref="B51:F51"/>
    <mergeCell ref="C54:F54"/>
    <mergeCell ref="B55:F5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95" r:id="rId1"/>
  <rowBreaks count="4" manualBreakCount="4">
    <brk id="16" max="255" man="1"/>
    <brk id="36" max="5" man="1"/>
    <brk id="53" max="5" man="1"/>
    <brk id="70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H34" sqref="H34"/>
    </sheetView>
  </sheetViews>
  <sheetFormatPr defaultColWidth="9.140625" defaultRowHeight="12.75"/>
  <cols>
    <col min="1" max="1" width="6.00390625" style="0" customWidth="1"/>
    <col min="2" max="2" width="20.8515625" style="0" customWidth="1"/>
    <col min="3" max="3" width="7.140625" style="0" customWidth="1"/>
    <col min="4" max="4" width="10.8515625" style="0" customWidth="1"/>
    <col min="5" max="5" width="11.140625" style="0" customWidth="1"/>
    <col min="7" max="7" width="11.57421875" style="0" customWidth="1"/>
    <col min="8" max="8" width="13.421875" style="0" customWidth="1"/>
    <col min="10" max="10" width="11.28125" style="0" customWidth="1"/>
    <col min="11" max="11" width="15.28125" style="0" customWidth="1"/>
    <col min="13" max="13" width="17.00390625" style="0" customWidth="1"/>
  </cols>
  <sheetData>
    <row r="1" spans="1:13" ht="18.75" thickBot="1">
      <c r="A1" s="25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57.75" customHeight="1">
      <c r="A2" s="144" t="s">
        <v>32</v>
      </c>
      <c r="B2" s="142" t="s">
        <v>33</v>
      </c>
      <c r="C2" s="151" t="s">
        <v>5</v>
      </c>
      <c r="D2" s="146" t="s">
        <v>34</v>
      </c>
      <c r="E2" s="147"/>
      <c r="F2" s="148"/>
      <c r="G2" s="146" t="s">
        <v>37</v>
      </c>
      <c r="H2" s="147"/>
      <c r="I2" s="148"/>
      <c r="J2" s="146" t="s">
        <v>38</v>
      </c>
      <c r="K2" s="147"/>
      <c r="L2" s="148"/>
      <c r="M2" s="149" t="s">
        <v>39</v>
      </c>
    </row>
    <row r="3" spans="1:13" ht="54.75" thickBot="1">
      <c r="A3" s="145"/>
      <c r="B3" s="143"/>
      <c r="C3" s="152"/>
      <c r="D3" s="33" t="s">
        <v>40</v>
      </c>
      <c r="E3" s="33" t="s">
        <v>35</v>
      </c>
      <c r="F3" s="34" t="s">
        <v>36</v>
      </c>
      <c r="G3" s="33" t="s">
        <v>40</v>
      </c>
      <c r="H3" s="33" t="s">
        <v>35</v>
      </c>
      <c r="I3" s="34" t="s">
        <v>36</v>
      </c>
      <c r="J3" s="33" t="s">
        <v>40</v>
      </c>
      <c r="K3" s="33" t="s">
        <v>35</v>
      </c>
      <c r="L3" s="34" t="s">
        <v>36</v>
      </c>
      <c r="M3" s="150"/>
    </row>
    <row r="4" spans="1:13" ht="18">
      <c r="A4" s="35">
        <v>1</v>
      </c>
      <c r="B4" s="36">
        <v>2</v>
      </c>
      <c r="C4" s="36">
        <v>3</v>
      </c>
      <c r="D4" s="36">
        <v>4</v>
      </c>
      <c r="E4" s="36">
        <v>5</v>
      </c>
      <c r="F4" s="36">
        <v>6</v>
      </c>
      <c r="G4" s="36">
        <v>7</v>
      </c>
      <c r="H4" s="36">
        <v>8</v>
      </c>
      <c r="I4" s="36">
        <v>9</v>
      </c>
      <c r="J4" s="36">
        <v>10</v>
      </c>
      <c r="K4" s="36">
        <v>11</v>
      </c>
      <c r="L4" s="36">
        <v>12</v>
      </c>
      <c r="M4" s="37">
        <v>13</v>
      </c>
    </row>
    <row r="5" spans="1:13" ht="18">
      <c r="A5" s="18"/>
      <c r="B5" s="19" t="s">
        <v>42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</row>
    <row r="6" spans="1:13" ht="36">
      <c r="A6" s="18"/>
      <c r="B6" s="38" t="s">
        <v>43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36">
      <c r="A7" s="18"/>
      <c r="B7" s="38" t="s">
        <v>44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</row>
    <row r="8" spans="1:13" ht="54">
      <c r="A8" s="18"/>
      <c r="B8" s="38" t="s">
        <v>45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</row>
    <row r="9" spans="1:13" ht="18">
      <c r="A9" s="18"/>
      <c r="B9" s="19" t="s">
        <v>46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20"/>
    </row>
    <row r="10" spans="1:13" ht="36">
      <c r="A10" s="18"/>
      <c r="B10" s="38" t="s">
        <v>47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</row>
    <row r="11" spans="1:13" ht="18">
      <c r="A11" s="18"/>
      <c r="B11" s="19" t="s">
        <v>46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</row>
    <row r="12" spans="1:13" ht="18.75" thickBot="1">
      <c r="A12" s="21"/>
      <c r="B12" s="22" t="s">
        <v>48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</row>
    <row r="14" spans="1:13" ht="18">
      <c r="A14" s="141" t="s">
        <v>49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</row>
    <row r="15" spans="1:13" ht="18">
      <c r="A15" s="141" t="s">
        <v>50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</row>
    <row r="16" spans="1:13" ht="18">
      <c r="A16" s="141" t="s">
        <v>51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</row>
    <row r="19" spans="1:13" s="25" customFormat="1" ht="18">
      <c r="A19" s="112" t="s">
        <v>127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</row>
    <row r="20" spans="8:12" ht="12.75">
      <c r="H20" t="s">
        <v>52</v>
      </c>
      <c r="K20" s="115" t="s">
        <v>53</v>
      </c>
      <c r="L20" s="115"/>
    </row>
    <row r="22" spans="1:13" ht="18">
      <c r="A22" s="112" t="s">
        <v>54</v>
      </c>
      <c r="B22" s="112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18">
      <c r="A23" s="112" t="s">
        <v>128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</row>
    <row r="24" spans="8:12" ht="12.75">
      <c r="H24" t="s">
        <v>52</v>
      </c>
      <c r="K24" s="115" t="s">
        <v>53</v>
      </c>
      <c r="L24" s="115"/>
    </row>
  </sheetData>
  <sheetProtection/>
  <mergeCells count="15">
    <mergeCell ref="B2:B3"/>
    <mergeCell ref="A2:A3"/>
    <mergeCell ref="D2:F2"/>
    <mergeCell ref="A14:M14"/>
    <mergeCell ref="G2:I2"/>
    <mergeCell ref="J2:L2"/>
    <mergeCell ref="M2:M3"/>
    <mergeCell ref="C2:C3"/>
    <mergeCell ref="A22:B22"/>
    <mergeCell ref="A23:M23"/>
    <mergeCell ref="K24:L24"/>
    <mergeCell ref="A15:M15"/>
    <mergeCell ref="A16:M16"/>
    <mergeCell ref="A19:M19"/>
    <mergeCell ref="K20:L20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8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2017-02-20T11:27:54Z</cp:lastPrinted>
  <dcterms:created xsi:type="dcterms:W3CDTF">1996-10-08T23:32:33Z</dcterms:created>
  <dcterms:modified xsi:type="dcterms:W3CDTF">2017-03-12T12:11:57Z</dcterms:modified>
  <cp:category/>
  <cp:version/>
  <cp:contentType/>
  <cp:contentStatus/>
</cp:coreProperties>
</file>